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knott\Desktop\"/>
    </mc:Choice>
  </mc:AlternateContent>
  <xr:revisionPtr revIDLastSave="0" documentId="8_{FC3F404B-3B3F-4292-BB0C-7936FC9C52CD}" xr6:coauthVersionLast="44" xr6:coauthVersionMax="44" xr10:uidLastSave="{00000000-0000-0000-0000-000000000000}"/>
  <bookViews>
    <workbookView xWindow="-28920" yWindow="255" windowWidth="29040" windowHeight="15840" xr2:uid="{00000000-000D-0000-FFFF-FFFF00000000}"/>
  </bookViews>
  <sheets>
    <sheet name="2019 Payroll 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L9" i="1" s="1"/>
  <c r="F8" i="1"/>
  <c r="L8" i="1" s="1"/>
  <c r="F7" i="1"/>
  <c r="L7" i="1" s="1"/>
  <c r="J11" i="1"/>
  <c r="I11" i="1"/>
  <c r="H11" i="1"/>
  <c r="G11" i="1"/>
  <c r="E11" i="1"/>
  <c r="D11" i="1"/>
  <c r="F11" i="1" l="1"/>
  <c r="L11" i="1"/>
  <c r="L13" i="1" s="1"/>
  <c r="L15" i="1" s="1"/>
</calcChain>
</file>

<file path=xl/sharedStrings.xml><?xml version="1.0" encoding="utf-8"?>
<sst xmlns="http://schemas.openxmlformats.org/spreadsheetml/2006/main" count="25" uniqueCount="23">
  <si>
    <t xml:space="preserve"> Payroll  </t>
  </si>
  <si>
    <t xml:space="preserve"> Disallowed </t>
  </si>
  <si>
    <t xml:space="preserve"> Net </t>
  </si>
  <si>
    <t xml:space="preserve"> Total </t>
  </si>
  <si>
    <t xml:space="preserve"> Wages </t>
  </si>
  <si>
    <t xml:space="preserve"> ER Health  </t>
  </si>
  <si>
    <t xml:space="preserve"> ER Retirement </t>
  </si>
  <si>
    <t xml:space="preserve"> ER H.S.A. </t>
  </si>
  <si>
    <t xml:space="preserve"> Payroll Costs </t>
  </si>
  <si>
    <t>Annual Totals</t>
  </si>
  <si>
    <t>Employee</t>
  </si>
  <si>
    <t>X 2.5</t>
  </si>
  <si>
    <t>Total PPP available</t>
  </si>
  <si>
    <t>Jane Doe</t>
  </si>
  <si>
    <t>John Doe</t>
  </si>
  <si>
    <t>Bob Smith</t>
  </si>
  <si>
    <t>Average Monthly Payroll Costs (Total Payroll Costs / 12 months)</t>
  </si>
  <si>
    <t>Guideline Factor</t>
  </si>
  <si>
    <t>ABC Company</t>
  </si>
  <si>
    <t>Example Calculations for PPP</t>
  </si>
  <si>
    <t>1/1/19 - 12/31/19</t>
  </si>
  <si>
    <t xml:space="preserve"> State Unemployment</t>
  </si>
  <si>
    <t>Other 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</si>
</sst>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3" fontId="0" fillId="0" borderId="0" xfId="0" applyNumberFormat="1"/>
    <xf numFmtId="43" fontId="0" fillId="0" borderId="10" xfId="0" applyNumberFormat="1" applyBorder="1"/>
    <xf numFmtId="43" fontId="0" fillId="0" borderId="10" xfId="0" applyNumberFormat="1" applyBorder="1" applyAlignment="1">
      <alignment horizontal="right"/>
    </xf>
    <xf numFmtId="43" fontId="0" fillId="0" borderId="11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F31" sqref="F31"/>
    </sheetView>
  </sheetViews>
  <sheetFormatPr defaultRowHeight="15" x14ac:dyDescent="0.25"/>
  <cols>
    <col min="4" max="6" width="11.7109375" bestFit="1" customWidth="1"/>
    <col min="7" max="7" width="20.5703125" bestFit="1" customWidth="1"/>
    <col min="8" max="8" width="10.7109375" bestFit="1" customWidth="1"/>
    <col min="9" max="9" width="14.7109375" bestFit="1" customWidth="1"/>
    <col min="10" max="10" width="9.7109375" bestFit="1" customWidth="1"/>
    <col min="11" max="11" width="9.7109375" customWidth="1"/>
    <col min="12" max="12" width="13.28515625" bestFit="1" customWidth="1"/>
  </cols>
  <sheetData>
    <row r="1" spans="1:13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x14ac:dyDescent="0.25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3" x14ac:dyDescent="0.25">
      <c r="D5" s="1" t="s">
        <v>0</v>
      </c>
      <c r="E5" s="1" t="s">
        <v>1</v>
      </c>
      <c r="F5" s="1" t="s">
        <v>2</v>
      </c>
      <c r="G5" s="1">
        <v>2019</v>
      </c>
      <c r="H5" s="1">
        <v>2019</v>
      </c>
      <c r="I5" s="1">
        <v>2019</v>
      </c>
      <c r="J5" s="1">
        <v>2019</v>
      </c>
      <c r="K5" s="8">
        <v>2019</v>
      </c>
      <c r="L5" s="1" t="s">
        <v>3</v>
      </c>
      <c r="M5" s="1"/>
    </row>
    <row r="6" spans="1:13" x14ac:dyDescent="0.25">
      <c r="A6" s="9" t="s">
        <v>10</v>
      </c>
      <c r="B6" s="9"/>
      <c r="D6" s="2" t="s">
        <v>4</v>
      </c>
      <c r="E6" s="2" t="s">
        <v>4</v>
      </c>
      <c r="F6" s="2" t="s">
        <v>4</v>
      </c>
      <c r="G6" s="2" t="s">
        <v>21</v>
      </c>
      <c r="H6" s="2" t="s">
        <v>5</v>
      </c>
      <c r="I6" s="2" t="s">
        <v>6</v>
      </c>
      <c r="J6" s="2" t="s">
        <v>7</v>
      </c>
      <c r="K6" s="7" t="s">
        <v>22</v>
      </c>
      <c r="L6" s="2" t="s">
        <v>8</v>
      </c>
      <c r="M6" s="1"/>
    </row>
    <row r="7" spans="1:13" x14ac:dyDescent="0.25">
      <c r="A7" t="s">
        <v>13</v>
      </c>
      <c r="D7" s="3">
        <v>21588.35</v>
      </c>
      <c r="E7" s="3"/>
      <c r="F7" s="3">
        <f>SUM(D7:E7)</f>
        <v>21588.35</v>
      </c>
      <c r="G7" s="3">
        <v>150</v>
      </c>
      <c r="H7" s="3">
        <v>2400</v>
      </c>
      <c r="I7" s="3">
        <v>647.65</v>
      </c>
      <c r="J7" s="3">
        <v>600</v>
      </c>
      <c r="K7" s="3"/>
      <c r="L7" s="3">
        <f>SUM(F7:K7)</f>
        <v>25386</v>
      </c>
    </row>
    <row r="8" spans="1:13" x14ac:dyDescent="0.25">
      <c r="A8" t="s">
        <v>14</v>
      </c>
      <c r="D8" s="3">
        <v>51825</v>
      </c>
      <c r="E8" s="3"/>
      <c r="F8" s="3">
        <f t="shared" ref="F8:F9" si="0">SUM(D8:E8)</f>
        <v>51825</v>
      </c>
      <c r="G8" s="3">
        <v>200</v>
      </c>
      <c r="H8" s="3"/>
      <c r="I8" s="3">
        <v>1554.75</v>
      </c>
      <c r="J8" s="3"/>
      <c r="K8" s="3"/>
      <c r="L8" s="3">
        <f t="shared" ref="L8:L9" si="1">SUM(F8:K8)</f>
        <v>53579.75</v>
      </c>
    </row>
    <row r="9" spans="1:13" x14ac:dyDescent="0.25">
      <c r="A9" t="s">
        <v>15</v>
      </c>
      <c r="D9" s="4">
        <v>121389.15</v>
      </c>
      <c r="E9" s="4">
        <v>-21389.15</v>
      </c>
      <c r="F9" s="4">
        <f t="shared" si="0"/>
        <v>100000</v>
      </c>
      <c r="G9" s="4">
        <v>200</v>
      </c>
      <c r="H9" s="4">
        <v>2400</v>
      </c>
      <c r="I9" s="4"/>
      <c r="J9" s="4">
        <v>600</v>
      </c>
      <c r="K9" s="4"/>
      <c r="L9" s="4">
        <f t="shared" si="1"/>
        <v>103200</v>
      </c>
    </row>
    <row r="10" spans="1:13" x14ac:dyDescent="0.25">
      <c r="D10" s="3"/>
      <c r="E10" s="3"/>
      <c r="F10" s="3"/>
      <c r="G10" s="3"/>
      <c r="H10" s="3"/>
      <c r="I10" s="3"/>
      <c r="J10" s="3"/>
      <c r="K10" s="3"/>
      <c r="L10" s="3"/>
    </row>
    <row r="11" spans="1:13" x14ac:dyDescent="0.25">
      <c r="A11" t="s">
        <v>9</v>
      </c>
      <c r="D11" s="3">
        <f>SUM(D7:D10)</f>
        <v>194802.5</v>
      </c>
      <c r="E11" s="3">
        <f t="shared" ref="E11:L11" si="2">SUM(E7:E10)</f>
        <v>-21389.15</v>
      </c>
      <c r="F11" s="3">
        <f t="shared" si="2"/>
        <v>173413.35</v>
      </c>
      <c r="G11" s="3">
        <f t="shared" si="2"/>
        <v>550</v>
      </c>
      <c r="H11" s="3">
        <f t="shared" si="2"/>
        <v>4800</v>
      </c>
      <c r="I11" s="3">
        <f t="shared" si="2"/>
        <v>2202.4</v>
      </c>
      <c r="J11" s="3">
        <f t="shared" si="2"/>
        <v>1200</v>
      </c>
      <c r="K11" s="3"/>
      <c r="L11" s="4">
        <f t="shared" si="2"/>
        <v>182165.75</v>
      </c>
    </row>
    <row r="12" spans="1:13" x14ac:dyDescent="0.25">
      <c r="D12" s="3"/>
      <c r="E12" s="3"/>
      <c r="F12" s="3"/>
      <c r="G12" s="3"/>
      <c r="H12" s="3"/>
      <c r="I12" s="3"/>
      <c r="J12" s="3"/>
      <c r="K12" s="3"/>
      <c r="L12" s="3"/>
    </row>
    <row r="13" spans="1:13" x14ac:dyDescent="0.25">
      <c r="A13" t="s">
        <v>16</v>
      </c>
      <c r="D13" s="3"/>
      <c r="E13" s="3"/>
      <c r="F13" s="3"/>
      <c r="G13" s="3"/>
      <c r="H13" s="3"/>
      <c r="I13" s="3"/>
      <c r="J13" s="3"/>
      <c r="K13" s="3"/>
      <c r="L13" s="3">
        <f>+L11/12</f>
        <v>15180.479166666666</v>
      </c>
    </row>
    <row r="14" spans="1:13" x14ac:dyDescent="0.25">
      <c r="A14" t="s">
        <v>17</v>
      </c>
      <c r="D14" s="3"/>
      <c r="E14" s="3"/>
      <c r="F14" s="3"/>
      <c r="G14" s="3"/>
      <c r="H14" s="3"/>
      <c r="I14" s="3"/>
      <c r="J14" s="3"/>
      <c r="K14" s="3"/>
      <c r="L14" s="5" t="s">
        <v>11</v>
      </c>
    </row>
    <row r="15" spans="1:13" ht="15.75" thickBot="1" x14ac:dyDescent="0.3">
      <c r="A15" t="s">
        <v>12</v>
      </c>
      <c r="D15" s="3"/>
      <c r="E15" s="3"/>
      <c r="F15" s="3"/>
      <c r="G15" s="3"/>
      <c r="H15" s="3"/>
      <c r="I15" s="3"/>
      <c r="J15" s="3"/>
      <c r="K15" s="3"/>
      <c r="L15" s="6">
        <f>+L13*2.5</f>
        <v>37951.197916666664</v>
      </c>
    </row>
    <row r="16" spans="1:13" ht="15.75" thickTop="1" x14ac:dyDescent="0.25">
      <c r="D16" s="3"/>
      <c r="E16" s="3"/>
      <c r="F16" s="3"/>
      <c r="G16" s="3"/>
      <c r="H16" s="3"/>
      <c r="I16" s="3"/>
      <c r="J16" s="3"/>
      <c r="K16" s="3"/>
      <c r="L16" s="3"/>
    </row>
    <row r="17" spans="4:12" x14ac:dyDescent="0.25">
      <c r="D17" s="3"/>
      <c r="E17" s="3"/>
      <c r="F17" s="3"/>
      <c r="G17" s="3"/>
      <c r="H17" s="3"/>
      <c r="I17" s="3"/>
      <c r="J17" s="3"/>
      <c r="K17" s="3"/>
      <c r="L17" s="3"/>
    </row>
    <row r="18" spans="4:12" x14ac:dyDescent="0.25">
      <c r="D18" s="3"/>
      <c r="E18" s="3"/>
      <c r="F18" s="3"/>
      <c r="G18" s="3"/>
      <c r="H18" s="3"/>
      <c r="I18" s="3"/>
      <c r="J18" s="3"/>
      <c r="K18" s="3"/>
      <c r="L18" s="3"/>
    </row>
  </sheetData>
  <mergeCells count="4">
    <mergeCell ref="A6:B6"/>
    <mergeCell ref="A1:L1"/>
    <mergeCell ref="A2:L2"/>
    <mergeCell ref="A3:L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Payroll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Gades</dc:creator>
  <cp:lastModifiedBy>Melissa Knott</cp:lastModifiedBy>
  <dcterms:created xsi:type="dcterms:W3CDTF">2020-04-01T18:01:34Z</dcterms:created>
  <dcterms:modified xsi:type="dcterms:W3CDTF">2020-04-03T19:18:32Z</dcterms:modified>
</cp:coreProperties>
</file>